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 MASTER\QA\QA CHECK OUT FOLDER\QA DOMINIQUE CHECK OUT\Technical Reports (200 Series)\Mikes\"/>
    </mc:Choice>
  </mc:AlternateContent>
  <bookViews>
    <workbookView xWindow="0" yWindow="0" windowWidth="21570" windowHeight="7500"/>
  </bookViews>
  <sheets>
    <sheet name="Form 100-277(a) Rev. A" sheetId="2" r:id="rId1"/>
    <sheet name="Form 100-277(b) Rev. A" sheetId="1" r:id="rId2"/>
  </sheets>
  <definedNames>
    <definedName name="Z_7C22E847_1774_4223_91DA_324F00227BC0_.wvu.PrintArea" localSheetId="0" hidden="1">'Form 100-277(a) Rev. A'!$B$2:$D$21</definedName>
    <definedName name="Z_7C22E847_1774_4223_91DA_324F00227BC0_.wvu.PrintArea" localSheetId="1" hidden="1">'Form 100-277(b) Rev. A'!$B$2:$D$25</definedName>
    <definedName name="Z_9A604A1F_AAF7_46AE_9523_2C2FA5FB2863_.wvu.PrintArea" localSheetId="0" hidden="1">'Form 100-277(a) Rev. A'!$B$2:$D$21</definedName>
    <definedName name="Z_9A604A1F_AAF7_46AE_9523_2C2FA5FB2863_.wvu.PrintArea" localSheetId="1" hidden="1">'Form 100-277(b) Rev. A'!$B$2:$D$25</definedName>
  </definedNames>
  <calcPr calcId="152511"/>
  <customWorkbookViews>
    <customWorkbookView name="Mike Pageau - Personal View" guid="{9A604A1F-AAF7-46AE-9523-2C2FA5FB2863}" mergeInterval="0" personalView="1" maximized="1" xWindow="-1928" yWindow="-8" windowWidth="1936" windowHeight="1066" activeSheetId="1"/>
    <customWorkbookView name="Michelle Cowan - Personal View" guid="{7C22E847-1774-4223-91DA-324F00227BC0}" mergeInterval="0" personalView="1" xWindow="5" yWindow="11" windowWidth="949" windowHeight="101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2" l="1"/>
  <c r="I23" i="2" s="1"/>
  <c r="D23" i="2"/>
  <c r="D24" i="2" s="1"/>
  <c r="E24" i="2" s="1"/>
  <c r="H22" i="2"/>
  <c r="I22" i="2" s="1"/>
  <c r="D22" i="2"/>
  <c r="E22" i="2" s="1"/>
  <c r="H8" i="2"/>
  <c r="F8" i="2"/>
  <c r="H31" i="1"/>
  <c r="H30" i="1"/>
  <c r="I30" i="1" s="1"/>
  <c r="D31" i="1"/>
  <c r="E31" i="1" s="1"/>
  <c r="D30" i="1"/>
  <c r="E30" i="1" s="1"/>
  <c r="I8" i="2" l="1"/>
  <c r="E23" i="2"/>
  <c r="H24" i="2"/>
  <c r="I24" i="2" s="1"/>
  <c r="H32" i="1"/>
  <c r="I32" i="1" s="1"/>
  <c r="I31" i="1"/>
  <c r="D32" i="1"/>
  <c r="E32" i="1" s="1"/>
  <c r="H8" i="1" l="1"/>
  <c r="F8" i="1"/>
  <c r="I8" i="1" s="1"/>
</calcChain>
</file>

<file path=xl/sharedStrings.xml><?xml version="1.0" encoding="utf-8"?>
<sst xmlns="http://schemas.openxmlformats.org/spreadsheetml/2006/main" count="68" uniqueCount="32">
  <si>
    <t>Incubator S/N:</t>
  </si>
  <si>
    <t>Incubator Brand:</t>
  </si>
  <si>
    <t>Incubator Model:</t>
  </si>
  <si>
    <t>Lab Temperature (°C):</t>
  </si>
  <si>
    <t>Lab Relative Humidity (%):</t>
  </si>
  <si>
    <t>P4900</t>
  </si>
  <si>
    <t>Scigene</t>
  </si>
  <si>
    <t>GEX Part No.:</t>
  </si>
  <si>
    <t>Displayed Temp (°C)</t>
  </si>
  <si>
    <t>Result</t>
  </si>
  <si>
    <t>Minimum Limit          (°C)</t>
  </si>
  <si>
    <t>Maximum Limit   (°C)</t>
  </si>
  <si>
    <t>Set Point Temp.             (°C)</t>
  </si>
  <si>
    <t>Measured Temp          (°C)</t>
  </si>
  <si>
    <t>Performance Verification</t>
  </si>
  <si>
    <t>Position</t>
  </si>
  <si>
    <t>Measured (°C)</t>
  </si>
  <si>
    <t>Empty Heat Block</t>
  </si>
  <si>
    <t>Loaded Heat Block</t>
  </si>
  <si>
    <t>Performed By:____________________________Date:__________________</t>
  </si>
  <si>
    <r>
      <t>Acceptance           Criteria (±</t>
    </r>
    <r>
      <rPr>
        <b/>
        <sz val="11"/>
        <rFont val="Calibri"/>
        <family val="2"/>
      </rPr>
      <t>)</t>
    </r>
    <r>
      <rPr>
        <b/>
        <sz val="10"/>
        <rFont val="Calibri"/>
        <family val="2"/>
      </rPr>
      <t xml:space="preserve"> (°C)</t>
    </r>
  </si>
  <si>
    <t>Minimum:</t>
  </si>
  <si>
    <t>Maximum:</t>
  </si>
  <si>
    <t>Range:</t>
  </si>
  <si>
    <r>
      <t xml:space="preserve">Acceptance Criteria: </t>
    </r>
    <r>
      <rPr>
        <b/>
        <sz val="9"/>
        <rFont val="Garamond"/>
        <family val="1"/>
      </rPr>
      <t xml:space="preserve">                      Overall Min &gt;= 58.0°C                         Overall Max &lt;= 62.0°C                        Range &lt;= 1.0°C</t>
    </r>
  </si>
  <si>
    <t>Calibration                    Verification</t>
  </si>
  <si>
    <t>Reviewed By:____________________________Date:_______________</t>
  </si>
  <si>
    <t>Empty Chamber</t>
  </si>
  <si>
    <t>Loaded Chamber</t>
  </si>
  <si>
    <t>VWR</t>
  </si>
  <si>
    <t>P4850</t>
  </si>
  <si>
    <t>ENTER NAME - Q.A.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</si>
</sst>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[$-409]mmmm\ d\,\ yyyy;@"/>
  </numFmts>
  <fonts count="10" x14ac:knownFonts="1">
    <font>
      <sz val="10"/>
      <name val="Arial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0"/>
      <color rgb="FFC00000"/>
      <name val="Garamond"/>
      <family val="1"/>
    </font>
    <font>
      <sz val="10"/>
      <name val="Arial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164" fontId="1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37" fontId="1" fillId="0" borderId="3" xfId="1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left" vertical="center"/>
      <protection locked="0"/>
    </xf>
    <xf numFmtId="165" fontId="1" fillId="2" borderId="2" xfId="0" applyNumberFormat="1" applyFont="1" applyFill="1" applyBorder="1" applyAlignment="1" applyProtection="1">
      <alignment horizontal="left" vertical="center"/>
      <protection locked="0"/>
    </xf>
    <xf numFmtId="37" fontId="1" fillId="0" borderId="6" xfId="1" applyNumberFormat="1" applyFont="1" applyFill="1" applyBorder="1" applyAlignment="1" applyProtection="1">
      <alignment horizontal="center" vertical="center"/>
    </xf>
    <xf numFmtId="37" fontId="1" fillId="0" borderId="4" xfId="1" applyNumberFormat="1" applyFont="1" applyFill="1" applyBorder="1" applyAlignment="1" applyProtection="1">
      <alignment horizontal="center" vertical="center"/>
    </xf>
    <xf numFmtId="164" fontId="1" fillId="0" borderId="7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8" fillId="0" borderId="3" xfId="0" quotePrefix="1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right" vertical="center"/>
    </xf>
    <xf numFmtId="37" fontId="3" fillId="0" borderId="3" xfId="1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37" fontId="3" fillId="0" borderId="0" xfId="1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28"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1E6C31"/>
      <color rgb="FFFFA7A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tabSelected="1" zoomScaleNormal="100" zoomScalePageLayoutView="110" workbookViewId="0">
      <selection activeCell="D37" sqref="D37"/>
    </sheetView>
  </sheetViews>
  <sheetFormatPr defaultColWidth="9.140625" defaultRowHeight="12.75" x14ac:dyDescent="0.2"/>
  <cols>
    <col min="1" max="1" width="2.140625" style="2" customWidth="1"/>
    <col min="2" max="2" width="21.7109375" style="2" customWidth="1"/>
    <col min="3" max="9" width="14.42578125" style="2" customWidth="1"/>
    <col min="10" max="10" width="1.42578125" style="2" customWidth="1"/>
    <col min="11" max="11" width="12.85546875" style="2" customWidth="1"/>
    <col min="12" max="16384" width="9.140625" style="2"/>
  </cols>
  <sheetData>
    <row r="1" spans="2:9" ht="20.25" customHeight="1" x14ac:dyDescent="0.2"/>
    <row r="2" spans="2:9" ht="12" customHeight="1" x14ac:dyDescent="0.2">
      <c r="B2" s="1" t="s">
        <v>0</v>
      </c>
      <c r="C2" s="10"/>
    </row>
    <row r="3" spans="2:9" ht="12" customHeight="1" x14ac:dyDescent="0.2">
      <c r="B3" s="1" t="s">
        <v>1</v>
      </c>
      <c r="C3" s="12" t="s">
        <v>29</v>
      </c>
      <c r="D3" s="13"/>
      <c r="E3" s="1" t="s">
        <v>3</v>
      </c>
      <c r="F3" s="11"/>
    </row>
    <row r="4" spans="2:9" ht="12" customHeight="1" x14ac:dyDescent="0.2">
      <c r="B4" s="1" t="s">
        <v>2</v>
      </c>
      <c r="C4" s="15"/>
      <c r="D4" s="8"/>
      <c r="E4" s="1" t="s">
        <v>4</v>
      </c>
      <c r="F4" s="14"/>
    </row>
    <row r="5" spans="2:9" ht="12" customHeight="1" x14ac:dyDescent="0.2">
      <c r="B5" s="1" t="s">
        <v>7</v>
      </c>
      <c r="C5" s="15" t="s">
        <v>30</v>
      </c>
      <c r="D5" s="8"/>
    </row>
    <row r="6" spans="2:9" ht="8.25" customHeight="1" x14ac:dyDescent="0.2">
      <c r="D6" s="8"/>
    </row>
    <row r="7" spans="2:9" ht="30.75" customHeight="1" thickBot="1" x14ac:dyDescent="0.25">
      <c r="B7" s="45" t="s">
        <v>25</v>
      </c>
      <c r="C7" s="37" t="s">
        <v>12</v>
      </c>
      <c r="D7" s="37" t="s">
        <v>8</v>
      </c>
      <c r="E7" s="37" t="s">
        <v>20</v>
      </c>
      <c r="F7" s="37" t="s">
        <v>10</v>
      </c>
      <c r="G7" s="37" t="s">
        <v>13</v>
      </c>
      <c r="H7" s="37" t="s">
        <v>11</v>
      </c>
      <c r="I7" s="38" t="s">
        <v>9</v>
      </c>
    </row>
    <row r="8" spans="2:9" ht="17.25" customHeight="1" thickTop="1" x14ac:dyDescent="0.2">
      <c r="B8" s="45"/>
      <c r="C8" s="40"/>
      <c r="D8" s="40"/>
      <c r="E8" s="6">
        <v>0.5</v>
      </c>
      <c r="F8" s="6">
        <f>D8-E8</f>
        <v>-0.5</v>
      </c>
      <c r="G8" s="40"/>
      <c r="H8" s="6">
        <f>D8+E8</f>
        <v>0.5</v>
      </c>
      <c r="I8" s="7" t="str">
        <f>IF(AND(G8&gt;0,G8&gt;=F8,G8&lt;=H8),"PASS","FAIL")</f>
        <v>FAIL</v>
      </c>
    </row>
    <row r="9" spans="2:9" ht="11.25" customHeight="1" x14ac:dyDescent="0.2">
      <c r="D9" s="8"/>
    </row>
    <row r="10" spans="2:9" ht="12.75" customHeight="1" x14ac:dyDescent="0.2">
      <c r="B10" s="46" t="s">
        <v>14</v>
      </c>
      <c r="C10" s="48" t="s">
        <v>27</v>
      </c>
      <c r="D10" s="48"/>
      <c r="E10" s="27"/>
      <c r="F10" s="27"/>
      <c r="G10" s="48" t="s">
        <v>28</v>
      </c>
      <c r="H10" s="48"/>
      <c r="I10" s="28"/>
    </row>
    <row r="11" spans="2:9" ht="12.75" customHeight="1" thickBot="1" x14ac:dyDescent="0.25">
      <c r="B11" s="47"/>
      <c r="C11" s="22" t="s">
        <v>15</v>
      </c>
      <c r="D11" s="23" t="s">
        <v>16</v>
      </c>
      <c r="E11" s="4"/>
      <c r="F11" s="4"/>
      <c r="G11" s="22" t="s">
        <v>15</v>
      </c>
      <c r="H11" s="23" t="s">
        <v>16</v>
      </c>
      <c r="I11" s="29"/>
    </row>
    <row r="12" spans="2:9" ht="12.75" customHeight="1" thickTop="1" x14ac:dyDescent="0.2">
      <c r="B12" s="47"/>
      <c r="C12" s="17">
        <v>1</v>
      </c>
      <c r="D12" s="40"/>
      <c r="E12" s="4"/>
      <c r="F12" s="4"/>
      <c r="G12" s="17">
        <v>1</v>
      </c>
      <c r="H12" s="40"/>
      <c r="I12" s="29"/>
    </row>
    <row r="13" spans="2:9" ht="12.75" customHeight="1" x14ac:dyDescent="0.2">
      <c r="B13" s="47"/>
      <c r="C13" s="9">
        <v>2</v>
      </c>
      <c r="D13" s="40"/>
      <c r="E13" s="4"/>
      <c r="F13" s="4"/>
      <c r="G13" s="9">
        <v>2</v>
      </c>
      <c r="H13" s="40"/>
      <c r="I13" s="29"/>
    </row>
    <row r="14" spans="2:9" ht="12.75" customHeight="1" x14ac:dyDescent="0.2">
      <c r="B14" s="47" t="s">
        <v>24</v>
      </c>
      <c r="C14" s="9">
        <v>3</v>
      </c>
      <c r="D14" s="40"/>
      <c r="E14" s="4"/>
      <c r="F14" s="4"/>
      <c r="G14" s="9">
        <v>3</v>
      </c>
      <c r="H14" s="40"/>
      <c r="I14" s="29"/>
    </row>
    <row r="15" spans="2:9" ht="12.75" customHeight="1" x14ac:dyDescent="0.2">
      <c r="B15" s="47"/>
      <c r="C15" s="9">
        <v>4</v>
      </c>
      <c r="D15" s="40"/>
      <c r="E15" s="4"/>
      <c r="F15" s="4"/>
      <c r="G15" s="9">
        <v>4</v>
      </c>
      <c r="H15" s="40"/>
      <c r="I15" s="29"/>
    </row>
    <row r="16" spans="2:9" ht="12.75" customHeight="1" x14ac:dyDescent="0.2">
      <c r="B16" s="47"/>
      <c r="C16" s="9">
        <v>5</v>
      </c>
      <c r="D16" s="40"/>
      <c r="E16" s="4"/>
      <c r="F16" s="4"/>
      <c r="G16" s="9">
        <v>5</v>
      </c>
      <c r="H16" s="40"/>
      <c r="I16" s="29"/>
    </row>
    <row r="17" spans="2:9" ht="12.75" customHeight="1" x14ac:dyDescent="0.2">
      <c r="B17" s="47"/>
      <c r="C17" s="9">
        <v>6</v>
      </c>
      <c r="D17" s="40"/>
      <c r="E17" s="4"/>
      <c r="F17" s="4"/>
      <c r="G17" s="9">
        <v>6</v>
      </c>
      <c r="H17" s="40"/>
      <c r="I17" s="29"/>
    </row>
    <row r="18" spans="2:9" ht="12.75" customHeight="1" x14ac:dyDescent="0.2">
      <c r="B18" s="47"/>
      <c r="C18" s="9">
        <v>7</v>
      </c>
      <c r="D18" s="40"/>
      <c r="E18" s="4"/>
      <c r="F18" s="4"/>
      <c r="G18" s="9">
        <v>7</v>
      </c>
      <c r="H18" s="40"/>
      <c r="I18" s="29"/>
    </row>
    <row r="19" spans="2:9" ht="12.75" customHeight="1" x14ac:dyDescent="0.2">
      <c r="B19" s="47"/>
      <c r="C19" s="9">
        <v>8</v>
      </c>
      <c r="D19" s="40"/>
      <c r="E19" s="4"/>
      <c r="F19" s="4"/>
      <c r="G19" s="9">
        <v>8</v>
      </c>
      <c r="H19" s="40"/>
      <c r="I19" s="29"/>
    </row>
    <row r="20" spans="2:9" ht="12.75" customHeight="1" x14ac:dyDescent="0.2">
      <c r="B20" s="47"/>
      <c r="C20" s="9">
        <v>9</v>
      </c>
      <c r="D20" s="40"/>
      <c r="E20" s="4"/>
      <c r="F20" s="4"/>
      <c r="G20" s="9">
        <v>9</v>
      </c>
      <c r="H20" s="40"/>
      <c r="I20" s="29"/>
    </row>
    <row r="21" spans="2:9" ht="12.75" customHeight="1" thickBot="1" x14ac:dyDescent="0.25">
      <c r="B21" s="47"/>
      <c r="C21" s="9">
        <v>10</v>
      </c>
      <c r="D21" s="40"/>
      <c r="E21" s="4"/>
      <c r="F21" s="4"/>
      <c r="G21" s="9">
        <v>10</v>
      </c>
      <c r="H21" s="40"/>
      <c r="I21" s="29"/>
    </row>
    <row r="22" spans="2:9" ht="12.75" customHeight="1" thickTop="1" x14ac:dyDescent="0.2">
      <c r="B22" s="47"/>
      <c r="C22" s="24" t="s">
        <v>21</v>
      </c>
      <c r="D22" s="18">
        <f>MIN(D12:D21)</f>
        <v>0</v>
      </c>
      <c r="E22" s="5" t="str">
        <f>IF(D22&gt;=58,"PASS","FAIL")</f>
        <v>FAIL</v>
      </c>
      <c r="F22" s="30"/>
      <c r="G22" s="24" t="s">
        <v>21</v>
      </c>
      <c r="H22" s="18">
        <f>MIN(H12:H21)</f>
        <v>0</v>
      </c>
      <c r="I22" s="5" t="str">
        <f>IF(H22&gt;=58,"PASS","FAIL")</f>
        <v>FAIL</v>
      </c>
    </row>
    <row r="23" spans="2:9" ht="12.75" customHeight="1" x14ac:dyDescent="0.2">
      <c r="B23" s="47"/>
      <c r="C23" s="25" t="s">
        <v>22</v>
      </c>
      <c r="D23" s="19">
        <f>MAX(D12:D21)</f>
        <v>0</v>
      </c>
      <c r="E23" s="21" t="str">
        <f>IF(AND(D23&gt;=58,D23&lt;=62),"PASS","FAIL")</f>
        <v>FAIL</v>
      </c>
      <c r="F23" s="30"/>
      <c r="G23" s="25" t="s">
        <v>22</v>
      </c>
      <c r="H23" s="19">
        <f>MAX(H12:H21)</f>
        <v>0</v>
      </c>
      <c r="I23" s="21" t="str">
        <f>IF(AND(H23&gt;=58,H23&lt;=62),"PASS","FAIL")</f>
        <v>FAIL</v>
      </c>
    </row>
    <row r="24" spans="2:9" ht="12.75" customHeight="1" x14ac:dyDescent="0.2">
      <c r="B24" s="49"/>
      <c r="C24" s="25" t="s">
        <v>23</v>
      </c>
      <c r="D24" s="19">
        <f>D23-D22</f>
        <v>0</v>
      </c>
      <c r="E24" s="5" t="str">
        <f>IF(AND(D24&gt;0, D24&lt;=2),"PASS","FAIL")</f>
        <v>FAIL</v>
      </c>
      <c r="F24" s="31"/>
      <c r="G24" s="25" t="s">
        <v>23</v>
      </c>
      <c r="H24" s="19">
        <f>H23-H22</f>
        <v>0</v>
      </c>
      <c r="I24" s="5" t="str">
        <f>IF(AND(H24&gt;0, H24&lt;=2),"PASS","FAIL")</f>
        <v>FAIL</v>
      </c>
    </row>
    <row r="25" spans="2:9" ht="12.75" customHeight="1" x14ac:dyDescent="0.2">
      <c r="B25" s="26"/>
      <c r="C25" s="41"/>
      <c r="D25" s="20"/>
      <c r="E25" s="42"/>
      <c r="F25" s="30"/>
      <c r="G25" s="41"/>
      <c r="H25" s="20"/>
      <c r="I25" s="42"/>
    </row>
    <row r="26" spans="2:9" ht="14.25" customHeight="1" x14ac:dyDescent="0.2"/>
    <row r="27" spans="2:9" ht="14.25" customHeight="1" x14ac:dyDescent="0.2">
      <c r="B27" s="32"/>
      <c r="C27" s="27"/>
      <c r="D27" s="27"/>
      <c r="E27" s="27"/>
      <c r="F27" s="32"/>
      <c r="G27" s="27"/>
      <c r="H27" s="27"/>
      <c r="I27" s="28"/>
    </row>
    <row r="28" spans="2:9" ht="12" customHeight="1" x14ac:dyDescent="0.2">
      <c r="B28" s="33"/>
      <c r="C28" s="39"/>
      <c r="D28" s="30"/>
      <c r="E28" s="30"/>
      <c r="F28" s="33"/>
      <c r="G28" s="4"/>
      <c r="H28" s="4"/>
      <c r="I28" s="29"/>
    </row>
    <row r="29" spans="2:9" ht="12" customHeight="1" x14ac:dyDescent="0.2">
      <c r="B29" s="34" t="s">
        <v>19</v>
      </c>
      <c r="C29" s="3"/>
      <c r="D29" s="4"/>
      <c r="E29" s="4"/>
      <c r="F29" s="34" t="s">
        <v>26</v>
      </c>
      <c r="G29" s="3"/>
      <c r="H29" s="4"/>
      <c r="I29" s="29"/>
    </row>
    <row r="30" spans="2:9" ht="12" customHeight="1" x14ac:dyDescent="0.2">
      <c r="B30" s="43" t="s">
        <v>31</v>
      </c>
      <c r="C30" s="44"/>
      <c r="D30" s="44"/>
      <c r="E30" s="35"/>
      <c r="F30" s="43" t="s">
        <v>31</v>
      </c>
      <c r="G30" s="44"/>
      <c r="H30" s="44"/>
      <c r="I30" s="36"/>
    </row>
  </sheetData>
  <sheetProtection algorithmName="SHA-512" hashValue="fMU29oGdMCfcm54pOJtN6r1/rV0n119OemuOWcuALP0IBr5KLurqslgu2BIVCxalQbD1fLhfwOa5mVEIJyG8oQ==" saltValue="SLrlw2YqfqLrNr6rD6fKgA==" spinCount="100000" sheet="1" objects="1" scenarios="1"/>
  <mergeCells count="7">
    <mergeCell ref="B30:D30"/>
    <mergeCell ref="F30:H30"/>
    <mergeCell ref="B7:B8"/>
    <mergeCell ref="B10:B13"/>
    <mergeCell ref="C10:D10"/>
    <mergeCell ref="G10:H10"/>
    <mergeCell ref="B14:B24"/>
  </mergeCells>
  <conditionalFormatting sqref="I8">
    <cfRule type="cellIs" dxfId="27" priority="13" operator="equal">
      <formula>"PASS"</formula>
    </cfRule>
    <cfRule type="cellIs" dxfId="26" priority="14" operator="equal">
      <formula>"FAIL"</formula>
    </cfRule>
  </conditionalFormatting>
  <conditionalFormatting sqref="E22">
    <cfRule type="cellIs" dxfId="25" priority="11" operator="equal">
      <formula>"PASS"</formula>
    </cfRule>
    <cfRule type="cellIs" dxfId="24" priority="12" operator="equal">
      <formula>"FAIL"</formula>
    </cfRule>
  </conditionalFormatting>
  <conditionalFormatting sqref="E23">
    <cfRule type="cellIs" dxfId="23" priority="9" operator="equal">
      <formula>"PASS"</formula>
    </cfRule>
    <cfRule type="cellIs" dxfId="22" priority="10" operator="equal">
      <formula>"FAIL"</formula>
    </cfRule>
  </conditionalFormatting>
  <conditionalFormatting sqref="E24:E25">
    <cfRule type="cellIs" dxfId="21" priority="7" operator="equal">
      <formula>"PASS"</formula>
    </cfRule>
    <cfRule type="cellIs" dxfId="20" priority="8" operator="equal">
      <formula>"FAIL"</formula>
    </cfRule>
  </conditionalFormatting>
  <conditionalFormatting sqref="I22">
    <cfRule type="cellIs" dxfId="19" priority="5" operator="equal">
      <formula>"PASS"</formula>
    </cfRule>
    <cfRule type="cellIs" dxfId="18" priority="6" operator="equal">
      <formula>"FAIL"</formula>
    </cfRule>
  </conditionalFormatting>
  <conditionalFormatting sqref="I23">
    <cfRule type="cellIs" dxfId="17" priority="3" operator="equal">
      <formula>"PASS"</formula>
    </cfRule>
    <cfRule type="cellIs" dxfId="16" priority="4" operator="equal">
      <formula>"FAIL"</formula>
    </cfRule>
  </conditionalFormatting>
  <conditionalFormatting sqref="I24:I25">
    <cfRule type="cellIs" dxfId="15" priority="1" operator="equal">
      <formula>"PASS"</formula>
    </cfRule>
    <cfRule type="cellIs" dxfId="14" priority="2" operator="equal">
      <formula>"FAIL"</formula>
    </cfRule>
  </conditionalFormatting>
  <printOptions horizontalCentered="1" verticalCentered="1"/>
  <pageMargins left="0.5" right="0.45" top="0.92803030303030298" bottom="0.75" header="0.3" footer="0.3"/>
  <pageSetup orientation="landscape" r:id="rId1"/>
  <headerFooter>
    <oddHeader>&amp;L&amp;G&amp;C&amp;"Arial,Italic"&amp;8
&amp;24Incubator IQOQ Test Form</oddHeader>
    <oddFooter>&amp;L&amp;8&amp;A&amp;CPage &amp;P of &amp;N                       &amp;R&amp;8Effective Date: 05/30/19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zoomScaleNormal="100" zoomScalePageLayoutView="110" workbookViewId="0">
      <selection activeCell="C42" sqref="C42"/>
    </sheetView>
  </sheetViews>
  <sheetFormatPr defaultColWidth="9.140625" defaultRowHeight="12.75" x14ac:dyDescent="0.2"/>
  <cols>
    <col min="1" max="1" width="2.140625" style="2" customWidth="1"/>
    <col min="2" max="2" width="21.7109375" style="2" customWidth="1"/>
    <col min="3" max="9" width="14.42578125" style="2" customWidth="1"/>
    <col min="10" max="10" width="1.42578125" style="2" customWidth="1"/>
    <col min="11" max="11" width="12.85546875" style="2" customWidth="1"/>
    <col min="12" max="16384" width="9.140625" style="2"/>
  </cols>
  <sheetData>
    <row r="1" spans="2:9" ht="20.25" customHeight="1" x14ac:dyDescent="0.2"/>
    <row r="2" spans="2:9" ht="12" customHeight="1" x14ac:dyDescent="0.2">
      <c r="B2" s="1" t="s">
        <v>0</v>
      </c>
      <c r="C2" s="10"/>
    </row>
    <row r="3" spans="2:9" ht="12" customHeight="1" x14ac:dyDescent="0.2">
      <c r="B3" s="1" t="s">
        <v>1</v>
      </c>
      <c r="C3" s="12" t="s">
        <v>6</v>
      </c>
      <c r="D3" s="13"/>
      <c r="E3" s="1" t="s">
        <v>3</v>
      </c>
      <c r="F3" s="11"/>
    </row>
    <row r="4" spans="2:9" ht="12" customHeight="1" x14ac:dyDescent="0.2">
      <c r="B4" s="1" t="s">
        <v>2</v>
      </c>
      <c r="C4" s="15"/>
      <c r="D4" s="8"/>
      <c r="E4" s="1" t="s">
        <v>4</v>
      </c>
      <c r="F4" s="14"/>
    </row>
    <row r="5" spans="2:9" ht="12" customHeight="1" x14ac:dyDescent="0.2">
      <c r="B5" s="1" t="s">
        <v>7</v>
      </c>
      <c r="C5" s="15" t="s">
        <v>5</v>
      </c>
      <c r="D5" s="8"/>
    </row>
    <row r="6" spans="2:9" ht="8.25" customHeight="1" x14ac:dyDescent="0.2">
      <c r="D6" s="8"/>
    </row>
    <row r="7" spans="2:9" ht="30.75" customHeight="1" thickBot="1" x14ac:dyDescent="0.25">
      <c r="B7" s="45" t="s">
        <v>25</v>
      </c>
      <c r="C7" s="37" t="s">
        <v>12</v>
      </c>
      <c r="D7" s="37" t="s">
        <v>8</v>
      </c>
      <c r="E7" s="37" t="s">
        <v>20</v>
      </c>
      <c r="F7" s="37" t="s">
        <v>10</v>
      </c>
      <c r="G7" s="37" t="s">
        <v>13</v>
      </c>
      <c r="H7" s="37" t="s">
        <v>11</v>
      </c>
      <c r="I7" s="38" t="s">
        <v>9</v>
      </c>
    </row>
    <row r="8" spans="2:9" ht="17.25" customHeight="1" thickTop="1" x14ac:dyDescent="0.2">
      <c r="B8" s="45"/>
      <c r="C8" s="40"/>
      <c r="D8" s="40"/>
      <c r="E8" s="6">
        <v>0.2</v>
      </c>
      <c r="F8" s="6">
        <f>D8-E8</f>
        <v>-0.2</v>
      </c>
      <c r="G8" s="40"/>
      <c r="H8" s="6">
        <f>D8+E8</f>
        <v>0.2</v>
      </c>
      <c r="I8" s="7" t="str">
        <f>IF(AND(G8&gt;0,G8&gt;=F8,G8&lt;=H8),"PASS","FAIL")</f>
        <v>FAIL</v>
      </c>
    </row>
    <row r="9" spans="2:9" ht="11.25" customHeight="1" x14ac:dyDescent="0.2">
      <c r="D9" s="8"/>
    </row>
    <row r="10" spans="2:9" ht="12.75" customHeight="1" x14ac:dyDescent="0.2">
      <c r="B10" s="46" t="s">
        <v>14</v>
      </c>
      <c r="C10" s="48" t="s">
        <v>17</v>
      </c>
      <c r="D10" s="48"/>
      <c r="E10" s="27"/>
      <c r="F10" s="27"/>
      <c r="G10" s="48" t="s">
        <v>18</v>
      </c>
      <c r="H10" s="48"/>
      <c r="I10" s="28"/>
    </row>
    <row r="11" spans="2:9" ht="12.75" customHeight="1" thickBot="1" x14ac:dyDescent="0.25">
      <c r="B11" s="47"/>
      <c r="C11" s="22" t="s">
        <v>15</v>
      </c>
      <c r="D11" s="23" t="s">
        <v>16</v>
      </c>
      <c r="E11" s="4"/>
      <c r="F11" s="4"/>
      <c r="G11" s="22" t="s">
        <v>15</v>
      </c>
      <c r="H11" s="23" t="s">
        <v>16</v>
      </c>
      <c r="I11" s="29"/>
    </row>
    <row r="12" spans="2:9" ht="12.75" customHeight="1" thickTop="1" x14ac:dyDescent="0.2">
      <c r="B12" s="47"/>
      <c r="C12" s="17">
        <v>1</v>
      </c>
      <c r="D12" s="40"/>
      <c r="E12" s="4"/>
      <c r="F12" s="4"/>
      <c r="G12" s="17">
        <v>1</v>
      </c>
      <c r="H12" s="40"/>
      <c r="I12" s="29"/>
    </row>
    <row r="13" spans="2:9" ht="12.75" customHeight="1" x14ac:dyDescent="0.2">
      <c r="B13" s="47"/>
      <c r="C13" s="9">
        <v>2</v>
      </c>
      <c r="D13" s="40"/>
      <c r="E13" s="4"/>
      <c r="F13" s="4"/>
      <c r="G13" s="9">
        <v>2</v>
      </c>
      <c r="H13" s="40"/>
      <c r="I13" s="29"/>
    </row>
    <row r="14" spans="2:9" ht="12.75" customHeight="1" x14ac:dyDescent="0.2">
      <c r="B14" s="47" t="s">
        <v>24</v>
      </c>
      <c r="C14" s="9">
        <v>3</v>
      </c>
      <c r="D14" s="40"/>
      <c r="E14" s="4"/>
      <c r="F14" s="4"/>
      <c r="G14" s="9">
        <v>3</v>
      </c>
      <c r="H14" s="40"/>
      <c r="I14" s="29"/>
    </row>
    <row r="15" spans="2:9" ht="12.75" customHeight="1" x14ac:dyDescent="0.2">
      <c r="B15" s="47"/>
      <c r="C15" s="9">
        <v>4</v>
      </c>
      <c r="D15" s="40"/>
      <c r="E15" s="4"/>
      <c r="F15" s="4"/>
      <c r="G15" s="9">
        <v>4</v>
      </c>
      <c r="H15" s="40"/>
      <c r="I15" s="29"/>
    </row>
    <row r="16" spans="2:9" ht="12.75" customHeight="1" x14ac:dyDescent="0.2">
      <c r="B16" s="47"/>
      <c r="C16" s="9">
        <v>5</v>
      </c>
      <c r="D16" s="40"/>
      <c r="E16" s="4"/>
      <c r="F16" s="4"/>
      <c r="G16" s="9">
        <v>5</v>
      </c>
      <c r="H16" s="40"/>
      <c r="I16" s="29"/>
    </row>
    <row r="17" spans="2:9" ht="12.75" customHeight="1" x14ac:dyDescent="0.2">
      <c r="B17" s="47"/>
      <c r="C17" s="9">
        <v>6</v>
      </c>
      <c r="D17" s="40"/>
      <c r="E17" s="4"/>
      <c r="F17" s="4"/>
      <c r="G17" s="9">
        <v>6</v>
      </c>
      <c r="H17" s="40"/>
      <c r="I17" s="29"/>
    </row>
    <row r="18" spans="2:9" ht="12.75" customHeight="1" x14ac:dyDescent="0.2">
      <c r="B18" s="47"/>
      <c r="C18" s="9">
        <v>7</v>
      </c>
      <c r="D18" s="40"/>
      <c r="E18" s="4"/>
      <c r="F18" s="4"/>
      <c r="G18" s="9">
        <v>7</v>
      </c>
      <c r="H18" s="40"/>
      <c r="I18" s="29"/>
    </row>
    <row r="19" spans="2:9" ht="12.75" customHeight="1" x14ac:dyDescent="0.2">
      <c r="B19" s="47"/>
      <c r="C19" s="9">
        <v>8</v>
      </c>
      <c r="D19" s="40"/>
      <c r="E19" s="4"/>
      <c r="F19" s="4"/>
      <c r="G19" s="9">
        <v>8</v>
      </c>
      <c r="H19" s="40"/>
      <c r="I19" s="29"/>
    </row>
    <row r="20" spans="2:9" ht="12.75" customHeight="1" x14ac:dyDescent="0.2">
      <c r="B20" s="47"/>
      <c r="C20" s="9">
        <v>9</v>
      </c>
      <c r="D20" s="40"/>
      <c r="E20" s="4"/>
      <c r="F20" s="4"/>
      <c r="G20" s="9">
        <v>9</v>
      </c>
      <c r="H20" s="40"/>
      <c r="I20" s="29"/>
    </row>
    <row r="21" spans="2:9" ht="12.75" customHeight="1" x14ac:dyDescent="0.2">
      <c r="B21" s="47"/>
      <c r="C21" s="9">
        <v>10</v>
      </c>
      <c r="D21" s="40"/>
      <c r="E21" s="4"/>
      <c r="F21" s="4"/>
      <c r="G21" s="9">
        <v>10</v>
      </c>
      <c r="H21" s="40"/>
      <c r="I21" s="29"/>
    </row>
    <row r="22" spans="2:9" ht="12.75" customHeight="1" x14ac:dyDescent="0.2">
      <c r="B22" s="47"/>
      <c r="C22" s="9">
        <v>11</v>
      </c>
      <c r="D22" s="40"/>
      <c r="E22" s="4"/>
      <c r="F22" s="4"/>
      <c r="G22" s="9">
        <v>11</v>
      </c>
      <c r="H22" s="40"/>
      <c r="I22" s="29"/>
    </row>
    <row r="23" spans="2:9" ht="12.75" customHeight="1" x14ac:dyDescent="0.2">
      <c r="B23" s="47"/>
      <c r="C23" s="9">
        <v>12</v>
      </c>
      <c r="D23" s="40"/>
      <c r="E23" s="4"/>
      <c r="F23" s="4"/>
      <c r="G23" s="9">
        <v>12</v>
      </c>
      <c r="H23" s="40"/>
      <c r="I23" s="29"/>
    </row>
    <row r="24" spans="2:9" ht="12.75" customHeight="1" x14ac:dyDescent="0.2">
      <c r="B24" s="47"/>
      <c r="C24" s="9">
        <v>13</v>
      </c>
      <c r="D24" s="40"/>
      <c r="E24" s="4"/>
      <c r="F24" s="4"/>
      <c r="G24" s="9">
        <v>13</v>
      </c>
      <c r="H24" s="40"/>
      <c r="I24" s="29"/>
    </row>
    <row r="25" spans="2:9" ht="12.75" customHeight="1" x14ac:dyDescent="0.2">
      <c r="B25" s="47"/>
      <c r="C25" s="9">
        <v>14</v>
      </c>
      <c r="D25" s="40"/>
      <c r="E25" s="4"/>
      <c r="F25" s="4"/>
      <c r="G25" s="9">
        <v>14</v>
      </c>
      <c r="H25" s="40"/>
      <c r="I25" s="29"/>
    </row>
    <row r="26" spans="2:9" ht="12.75" customHeight="1" x14ac:dyDescent="0.2">
      <c r="B26" s="47"/>
      <c r="C26" s="9">
        <v>15</v>
      </c>
      <c r="D26" s="40"/>
      <c r="E26" s="4"/>
      <c r="F26" s="4"/>
      <c r="G26" s="9">
        <v>15</v>
      </c>
      <c r="H26" s="40"/>
      <c r="I26" s="29"/>
    </row>
    <row r="27" spans="2:9" ht="12.75" customHeight="1" x14ac:dyDescent="0.2">
      <c r="B27" s="47"/>
      <c r="C27" s="9">
        <v>16</v>
      </c>
      <c r="D27" s="40"/>
      <c r="E27" s="4"/>
      <c r="F27" s="4"/>
      <c r="G27" s="9">
        <v>16</v>
      </c>
      <c r="H27" s="40"/>
      <c r="I27" s="29"/>
    </row>
    <row r="28" spans="2:9" ht="12.75" customHeight="1" x14ac:dyDescent="0.2">
      <c r="B28" s="47"/>
      <c r="C28" s="9">
        <v>17</v>
      </c>
      <c r="D28" s="40"/>
      <c r="E28" s="4"/>
      <c r="F28" s="4"/>
      <c r="G28" s="9">
        <v>17</v>
      </c>
      <c r="H28" s="40"/>
      <c r="I28" s="29"/>
    </row>
    <row r="29" spans="2:9" ht="12.75" customHeight="1" thickBot="1" x14ac:dyDescent="0.25">
      <c r="B29" s="47"/>
      <c r="C29" s="16">
        <v>18</v>
      </c>
      <c r="D29" s="40"/>
      <c r="E29" s="4"/>
      <c r="F29" s="4"/>
      <c r="G29" s="16">
        <v>18</v>
      </c>
      <c r="H29" s="40"/>
      <c r="I29" s="29"/>
    </row>
    <row r="30" spans="2:9" ht="12.75" customHeight="1" thickTop="1" x14ac:dyDescent="0.2">
      <c r="B30" s="47"/>
      <c r="C30" s="24" t="s">
        <v>21</v>
      </c>
      <c r="D30" s="18">
        <f>MIN(D12:D29)</f>
        <v>0</v>
      </c>
      <c r="E30" s="5" t="str">
        <f>IF(D30&gt;=58,"PASS","FAIL")</f>
        <v>FAIL</v>
      </c>
      <c r="F30" s="30"/>
      <c r="G30" s="24" t="s">
        <v>21</v>
      </c>
      <c r="H30" s="18">
        <f>MIN(H12:H29)</f>
        <v>0</v>
      </c>
      <c r="I30" s="5" t="str">
        <f>IF(H30&gt;=58,"PASS","FAIL")</f>
        <v>FAIL</v>
      </c>
    </row>
    <row r="31" spans="2:9" ht="12.75" customHeight="1" x14ac:dyDescent="0.2">
      <c r="B31" s="47"/>
      <c r="C31" s="25" t="s">
        <v>22</v>
      </c>
      <c r="D31" s="19">
        <f>MAX(D12:D29)</f>
        <v>0</v>
      </c>
      <c r="E31" s="21" t="str">
        <f>IF(AND(D31&gt;=58,D31&lt;=62),"PASS","FAIL")</f>
        <v>FAIL</v>
      </c>
      <c r="F31" s="30"/>
      <c r="G31" s="25" t="s">
        <v>22</v>
      </c>
      <c r="H31" s="19">
        <f>MAX(H12:H29)</f>
        <v>0</v>
      </c>
      <c r="I31" s="21" t="str">
        <f>IF(AND(H31&gt;=58,H31&lt;=62),"PASS","FAIL")</f>
        <v>FAIL</v>
      </c>
    </row>
    <row r="32" spans="2:9" ht="12.75" customHeight="1" x14ac:dyDescent="0.2">
      <c r="B32" s="49"/>
      <c r="C32" s="25" t="s">
        <v>23</v>
      </c>
      <c r="D32" s="19">
        <f>D31-D30</f>
        <v>0</v>
      </c>
      <c r="E32" s="5" t="str">
        <f>IF(AND(D32&gt;0, D32&lt;=1),"PASS","FAIL")</f>
        <v>FAIL</v>
      </c>
      <c r="F32" s="31"/>
      <c r="G32" s="25" t="s">
        <v>23</v>
      </c>
      <c r="H32" s="19">
        <f>H31-H30</f>
        <v>0</v>
      </c>
      <c r="I32" s="5" t="str">
        <f>IF(AND(H32&gt;0, H32&lt;=1),"PASS","FAIL")</f>
        <v>FAIL</v>
      </c>
    </row>
    <row r="33" spans="2:9" ht="14.25" customHeight="1" x14ac:dyDescent="0.2"/>
    <row r="34" spans="2:9" ht="14.25" customHeight="1" x14ac:dyDescent="0.2">
      <c r="B34" s="32"/>
      <c r="C34" s="27"/>
      <c r="D34" s="27"/>
      <c r="E34" s="27"/>
      <c r="F34" s="32"/>
      <c r="G34" s="27"/>
      <c r="H34" s="27"/>
      <c r="I34" s="28"/>
    </row>
    <row r="35" spans="2:9" ht="12" customHeight="1" x14ac:dyDescent="0.2">
      <c r="B35" s="33"/>
      <c r="C35" s="39"/>
      <c r="D35" s="30"/>
      <c r="E35" s="30"/>
      <c r="F35" s="33"/>
      <c r="G35" s="4"/>
      <c r="H35" s="4"/>
      <c r="I35" s="29"/>
    </row>
    <row r="36" spans="2:9" ht="12" customHeight="1" x14ac:dyDescent="0.2">
      <c r="B36" s="34" t="s">
        <v>19</v>
      </c>
      <c r="C36" s="3"/>
      <c r="D36" s="4"/>
      <c r="E36" s="4"/>
      <c r="F36" s="34" t="s">
        <v>26</v>
      </c>
      <c r="G36" s="3"/>
      <c r="H36" s="4"/>
      <c r="I36" s="29"/>
    </row>
    <row r="37" spans="2:9" ht="12" customHeight="1" x14ac:dyDescent="0.2">
      <c r="B37" s="43" t="s">
        <v>31</v>
      </c>
      <c r="C37" s="44"/>
      <c r="D37" s="44"/>
      <c r="E37" s="35"/>
      <c r="F37" s="43" t="s">
        <v>31</v>
      </c>
      <c r="G37" s="44"/>
      <c r="H37" s="44"/>
      <c r="I37" s="36"/>
    </row>
  </sheetData>
  <sheetProtection algorithmName="SHA-512" hashValue="3B64W02wk/pUjCDzsnut3gDQdkHk6UyRhmLfICNcSDbXjaQkOWjqZMWgzOUHlKBirPE7kVucNBaYbhRW8l19KA==" saltValue="tzLceldiKgqR5bsDWCIK5g==" spinCount="100000" sheet="1" objects="1" scenarios="1"/>
  <customSheetViews>
    <customSheetView guid="{9A604A1F-AAF7-46AE-9523-2C2FA5FB2863}" showPageBreaks="1" fitToPage="1" printArea="1" view="pageLayout">
      <selection activeCell="H8" sqref="H8"/>
      <pageMargins left="0.23624999999999999" right="0.25" top="0.92125000000000001" bottom="0.75" header="0.4659375" footer="0.3"/>
      <printOptions horizontalCentered="1" verticalCentered="1"/>
      <pageSetup scale="99" orientation="landscape" r:id="rId1"/>
      <headerFooter>
        <oddHeader>&amp;C&amp;"Arial,Italic"&amp;20Spectrophotometer Measurement Repeatability</oddHeader>
        <oddFooter>&amp;L&amp;A&amp;CPage &amp;P of &amp;N                       &amp;REffective Date: DRAFT</oddFooter>
      </headerFooter>
    </customSheetView>
    <customSheetView guid="{7C22E847-1774-4223-91DA-324F00227BC0}" showPageBreaks="1" fitToPage="1" printArea="1" view="pageLayout">
      <selection activeCell="A4" sqref="A4"/>
      <pageMargins left="0.23624999999999999" right="0.25" top="0.92125000000000001" bottom="0.75" header="0.4659375" footer="0.3"/>
      <printOptions horizontalCentered="1" verticalCentered="1"/>
      <pageSetup scale="99" orientation="landscape" r:id="rId2"/>
      <headerFooter>
        <oddHeader>&amp;L&amp;K03+000    GEX Corporation
    7330 S. Alton Way, Suite 12i
    Centennial, CO 80112&amp;C&amp;"Arial,Italic"&amp;20Spectrophotometer Measurement Repeatability&amp;R&amp;K03+000Phone: +1 (303) 400-9640
Email: cs@gexcorp.com</oddHeader>
        <oddFooter>&amp;L&amp;A&amp;CPage &amp;P of &amp;N                       &amp;REffective Date: DRAFT</oddFooter>
      </headerFooter>
    </customSheetView>
  </customSheetViews>
  <mergeCells count="7">
    <mergeCell ref="B37:D37"/>
    <mergeCell ref="F37:H37"/>
    <mergeCell ref="B7:B8"/>
    <mergeCell ref="B14:B32"/>
    <mergeCell ref="B10:B13"/>
    <mergeCell ref="C10:D10"/>
    <mergeCell ref="G10:H10"/>
  </mergeCells>
  <conditionalFormatting sqref="I8">
    <cfRule type="cellIs" dxfId="13" priority="29" operator="equal">
      <formula>"PASS"</formula>
    </cfRule>
    <cfRule type="cellIs" dxfId="12" priority="30" operator="equal">
      <formula>"FAIL"</formula>
    </cfRule>
  </conditionalFormatting>
  <conditionalFormatting sqref="E30">
    <cfRule type="cellIs" dxfId="11" priority="19" operator="equal">
      <formula>"PASS"</formula>
    </cfRule>
    <cfRule type="cellIs" dxfId="10" priority="20" operator="equal">
      <formula>"FAIL"</formula>
    </cfRule>
  </conditionalFormatting>
  <conditionalFormatting sqref="E31">
    <cfRule type="cellIs" dxfId="9" priority="11" operator="equal">
      <formula>"PASS"</formula>
    </cfRule>
    <cfRule type="cellIs" dxfId="8" priority="12" operator="equal">
      <formula>"FAIL"</formula>
    </cfRule>
  </conditionalFormatting>
  <conditionalFormatting sqref="E32">
    <cfRule type="cellIs" dxfId="7" priority="9" operator="equal">
      <formula>"PASS"</formula>
    </cfRule>
    <cfRule type="cellIs" dxfId="6" priority="10" operator="equal">
      <formula>"FAIL"</formula>
    </cfRule>
  </conditionalFormatting>
  <conditionalFormatting sqref="I30">
    <cfRule type="cellIs" dxfId="5" priority="7" operator="equal">
      <formula>"PASS"</formula>
    </cfRule>
    <cfRule type="cellIs" dxfId="4" priority="8" operator="equal">
      <formula>"FAIL"</formula>
    </cfRule>
  </conditionalFormatting>
  <conditionalFormatting sqref="I31">
    <cfRule type="cellIs" dxfId="3" priority="5" operator="equal">
      <formula>"PASS"</formula>
    </cfRule>
    <cfRule type="cellIs" dxfId="2" priority="6" operator="equal">
      <formula>"FAIL"</formula>
    </cfRule>
  </conditionalFormatting>
  <conditionalFormatting sqref="I32">
    <cfRule type="cellIs" dxfId="1" priority="1" operator="equal">
      <formula>"PASS"</formula>
    </cfRule>
    <cfRule type="cellIs" dxfId="0" priority="2" operator="equal">
      <formula>"FAIL"</formula>
    </cfRule>
  </conditionalFormatting>
  <printOptions horizontalCentered="1" verticalCentered="1"/>
  <pageMargins left="0.5" right="0.45" top="0.97537878787878785" bottom="0.75" header="0.3" footer="0.3"/>
  <pageSetup orientation="landscape" r:id="rId3"/>
  <headerFooter>
    <oddHeader>&amp;L&amp;G&amp;C&amp;"Arial,Italic"&amp;8
&amp;24Incubator IQOQ Test Form</oddHeader>
    <oddFooter>&amp;L&amp;8&amp;A&amp;CPage &amp;P of &amp;N                       &amp;R&amp;8Effective Date: 05/30/19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100-277(a) Rev. A</vt:lpstr>
      <vt:lpstr>Form 100-277(b) Rev.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Coffman</dc:creator>
  <cp:lastModifiedBy>Dominique Taylor</cp:lastModifiedBy>
  <cp:lastPrinted>2019-05-31T16:23:49Z</cp:lastPrinted>
  <dcterms:created xsi:type="dcterms:W3CDTF">2007-07-20T19:42:58Z</dcterms:created>
  <dcterms:modified xsi:type="dcterms:W3CDTF">2019-05-31T16:26:18Z</dcterms:modified>
</cp:coreProperties>
</file>